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164 0220 реализация плав платформ\2 документы на сайт 0220\"/>
    </mc:Choice>
  </mc:AlternateContent>
  <bookViews>
    <workbookView xWindow="0" yWindow="0" windowWidth="22350" windowHeight="1149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17" i="2" l="1"/>
  <c r="F16" i="2"/>
  <c r="L14" i="2"/>
  <c r="K14" i="2"/>
  <c r="K12" i="2"/>
  <c r="K13" i="2"/>
  <c r="J12" i="2"/>
  <c r="J13" i="2"/>
  <c r="K11" i="2"/>
  <c r="J11" i="2"/>
  <c r="K10" i="2" l="1"/>
  <c r="J10" i="2"/>
  <c r="K9" i="2" l="1"/>
  <c r="J9" i="2" l="1"/>
</calcChain>
</file>

<file path=xl/sharedStrings.xml><?xml version="1.0" encoding="utf-8"?>
<sst xmlns="http://schemas.openxmlformats.org/spreadsheetml/2006/main" count="65" uniqueCount="47">
  <si>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</si>
  <si>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</si>
  <si>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</si>
  <si>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</si>
  <si>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</si>
  <si>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Номер модели/
 Model num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</si>
  <si>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</si>
  <si>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</si>
  <si>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</si>
  <si>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</si>
  <si>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</si>
  <si>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</si>
  <si>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</si>
  <si>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</si>
  <si>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</si>
  <si>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(подпись, печать/signature, seal)</t>
  </si>
  <si>
    <t>(Ф.И.О., должность/Name, title)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</si>
  <si>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</si>
  <si>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</si>
  <si>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</si>
  <si>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</si>
  <si>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t>RUR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</si>
  <si>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</si>
  <si>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</si>
  <si>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Цена за ед. без НДС, руб/ Price per ea excl VAT, RUB</t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</si>
  <si>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</si>
  <si>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</si>
  <si>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Итого сумма без НДС составляет…/ Total amount excluding VAT ….</t>
  </si>
  <si>
    <t>Срок / Delivery</t>
  </si>
  <si>
    <t>Технические характеристики, оценка состояния, наработка/ 
technic</t>
  </si>
  <si>
    <t>НЕОБХОДИМО ЗАПОЛНИТЬ СУММУ С НДС НА ИНТЕРЕСУЮЩИЕ ВАС ПОЗИЦИИ.</t>
  </si>
  <si>
    <t xml:space="preserve">Итого НДС (20%) составляет :…/ Total Vat  (20%) </t>
  </si>
  <si>
    <t>Начальная минимальная цена с НДС 20%, руб / Jump-off price, incl VAT 20%, RUB</t>
  </si>
  <si>
    <t>Цена за ед. C НДС 20%, руб/ Price per ea incl VAT 20%, RUB</t>
  </si>
  <si>
    <r>
      <t>Условия поставки: вывоз со склада</t>
    </r>
    <r>
      <rPr>
        <i/>
        <u/>
        <sz val="16"/>
        <color theme="1"/>
        <rFont val="Times New Roman"/>
        <family val="1"/>
        <charset val="204"/>
      </rPr>
      <t xml:space="preserve">
</t>
    </r>
    <r>
      <rPr>
        <u/>
        <sz val="16"/>
        <color theme="1"/>
        <rFont val="Times New Roman"/>
        <family val="1"/>
        <charset val="204"/>
      </rPr>
      <t>Terms of delivery: buyer’s warehouse/seller’s warehouse, warehouse address(pick one or propose your own variant).</t>
    </r>
  </si>
  <si>
    <t>ЦР</t>
  </si>
  <si>
    <t>Плавающая платформа ПП-2 'Тримаран' (демонтированная)</t>
  </si>
  <si>
    <t>Двигатель 'Jonson' (45 л.с.) (демонтированный)</t>
  </si>
  <si>
    <t>Двигатель "Yamaxa" (55 л.с.) (демонтированный)</t>
  </si>
  <si>
    <t>ПП-2 'Тримаран'</t>
  </si>
  <si>
    <t>НПС Астрахан-ская / PS Astrakhanskaya</t>
  </si>
  <si>
    <t>Jonson</t>
  </si>
  <si>
    <t>Yamaxa</t>
  </si>
  <si>
    <t>б/у</t>
  </si>
  <si>
    <t>Закупка № 0220-Proc-2019 Тендер на продажу плавающих платформ   / Purchase № 0220-Proc-2019 Sale of floating platforms</t>
  </si>
  <si>
    <t>Прицеп для мотолодки ПП-1 L-4,4 м , И=2,3м</t>
  </si>
  <si>
    <t>ПП-1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</si>
</sst>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8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164" fontId="2" fillId="0" borderId="0" xfId="0" applyNumberFormat="1" applyFont="1"/>
    <xf numFmtId="0" fontId="13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2" fillId="0" borderId="1" xfId="2" applyFont="1" applyFill="1" applyBorder="1" applyAlignment="1">
      <alignment horizontal="center" vertical="center" wrapText="1"/>
    </xf>
    <xf numFmtId="164" fontId="5" fillId="3" borderId="1" xfId="2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vertical="center" wrapText="1"/>
    </xf>
    <xf numFmtId="164" fontId="5" fillId="4" borderId="6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4" fontId="18" fillId="0" borderId="1" xfId="2" applyFont="1" applyFill="1" applyBorder="1" applyAlignment="1">
      <alignment horizontal="center" vertical="center" wrapText="1"/>
    </xf>
    <xf numFmtId="164" fontId="16" fillId="3" borderId="1" xfId="2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55" zoomScaleNormal="55" workbookViewId="0">
      <selection activeCell="O30" sqref="A1:O30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92.7109375" customWidth="1"/>
    <col min="5" max="5" width="16.28515625" customWidth="1"/>
    <col min="6" max="6" width="24" customWidth="1"/>
    <col min="7" max="7" width="9.85546875" customWidth="1"/>
    <col min="8" max="8" width="11.140625" customWidth="1"/>
    <col min="9" max="9" width="29.7109375" customWidth="1"/>
    <col min="10" max="10" width="31.42578125" customWidth="1"/>
    <col min="11" max="11" width="18.7109375" customWidth="1"/>
    <col min="12" max="12" width="37.28515625" customWidth="1"/>
    <col min="13" max="13" width="13.5703125" customWidth="1"/>
    <col min="14" max="14" width="14.28515625" customWidth="1"/>
    <col min="15" max="15" width="34.7109375" customWidth="1"/>
  </cols>
  <sheetData>
    <row r="1" spans="1:15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0.25" x14ac:dyDescent="0.25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20.25" x14ac:dyDescent="0.25">
      <c r="A3" s="29" t="s">
        <v>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20.25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20.25" x14ac:dyDescent="0.25">
      <c r="A5" s="31" t="s">
        <v>18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0.25" x14ac:dyDescent="0.25">
      <c r="A6" s="31" t="s">
        <v>44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16.25" x14ac:dyDescent="0.35">
      <c r="A7" s="5"/>
      <c r="B7" s="6"/>
      <c r="C7" s="6"/>
      <c r="D7" s="6"/>
      <c r="E7" s="6"/>
      <c r="F7" s="6"/>
      <c r="G7" s="6"/>
      <c r="H7" s="6"/>
      <c r="I7" s="11"/>
      <c r="J7" s="11"/>
      <c r="K7" s="11"/>
      <c r="L7" s="22" t="s">
        <v>30</v>
      </c>
      <c r="M7" s="11"/>
      <c r="N7" s="11"/>
      <c r="O7" s="11"/>
    </row>
    <row r="8" spans="1:15" ht="139.15" customHeight="1" x14ac:dyDescent="0.25">
      <c r="A8" s="9" t="s">
        <v>9</v>
      </c>
      <c r="B8" s="9" t="s">
        <v>20</v>
      </c>
      <c r="C8" s="9" t="s">
        <v>3</v>
      </c>
      <c r="D8" s="9" t="s">
        <v>4</v>
      </c>
      <c r="E8" s="9" t="s">
        <v>5</v>
      </c>
      <c r="F8" s="9" t="s">
        <v>29</v>
      </c>
      <c r="G8" s="9" t="s">
        <v>1</v>
      </c>
      <c r="H8" s="9" t="s">
        <v>10</v>
      </c>
      <c r="I8" s="9" t="s">
        <v>23</v>
      </c>
      <c r="J8" s="9" t="s">
        <v>32</v>
      </c>
      <c r="K8" s="9" t="s">
        <v>24</v>
      </c>
      <c r="L8" s="21" t="s">
        <v>33</v>
      </c>
      <c r="M8" s="9" t="s">
        <v>8</v>
      </c>
      <c r="N8" s="9" t="s">
        <v>28</v>
      </c>
      <c r="O8" s="9" t="s">
        <v>22</v>
      </c>
    </row>
    <row r="9" spans="1:15" ht="114" customHeight="1" x14ac:dyDescent="0.25">
      <c r="A9" s="32">
        <v>1</v>
      </c>
      <c r="B9" s="33">
        <v>1078987</v>
      </c>
      <c r="C9" s="34" t="s">
        <v>35</v>
      </c>
      <c r="D9" s="35" t="s">
        <v>36</v>
      </c>
      <c r="E9" s="34" t="s">
        <v>39</v>
      </c>
      <c r="F9" s="34" t="s">
        <v>43</v>
      </c>
      <c r="G9" s="36" t="s">
        <v>7</v>
      </c>
      <c r="H9" s="37">
        <v>2</v>
      </c>
      <c r="I9" s="38">
        <v>51000</v>
      </c>
      <c r="J9" s="38">
        <f t="shared" ref="J9:J13" si="0">I9*1.2</f>
        <v>61200</v>
      </c>
      <c r="K9" s="38">
        <f>L9*100/120</f>
        <v>0</v>
      </c>
      <c r="L9" s="39"/>
      <c r="M9" s="34" t="s">
        <v>21</v>
      </c>
      <c r="N9" s="32"/>
      <c r="O9" s="40" t="s">
        <v>40</v>
      </c>
    </row>
    <row r="10" spans="1:15" ht="114" customHeight="1" x14ac:dyDescent="0.25">
      <c r="A10" s="32">
        <v>2</v>
      </c>
      <c r="B10" s="33">
        <v>1078936</v>
      </c>
      <c r="C10" s="34" t="s">
        <v>35</v>
      </c>
      <c r="D10" s="35" t="s">
        <v>37</v>
      </c>
      <c r="E10" s="41" t="s">
        <v>41</v>
      </c>
      <c r="F10" s="34" t="s">
        <v>43</v>
      </c>
      <c r="G10" s="36" t="s">
        <v>7</v>
      </c>
      <c r="H10" s="37">
        <v>1</v>
      </c>
      <c r="I10" s="38">
        <v>49000</v>
      </c>
      <c r="J10" s="38">
        <f t="shared" si="0"/>
        <v>58800</v>
      </c>
      <c r="K10" s="38">
        <f t="shared" ref="K10:K13" si="1">L10*100/120</f>
        <v>0</v>
      </c>
      <c r="L10" s="39"/>
      <c r="M10" s="34" t="s">
        <v>21</v>
      </c>
      <c r="N10" s="42"/>
      <c r="O10" s="43"/>
    </row>
    <row r="11" spans="1:15" ht="114" customHeight="1" x14ac:dyDescent="0.25">
      <c r="A11" s="32">
        <v>3</v>
      </c>
      <c r="B11" s="33">
        <v>1078937</v>
      </c>
      <c r="C11" s="34" t="s">
        <v>35</v>
      </c>
      <c r="D11" s="35" t="s">
        <v>38</v>
      </c>
      <c r="E11" s="41" t="s">
        <v>42</v>
      </c>
      <c r="F11" s="34" t="s">
        <v>43</v>
      </c>
      <c r="G11" s="36" t="s">
        <v>7</v>
      </c>
      <c r="H11" s="37">
        <v>1</v>
      </c>
      <c r="I11" s="38">
        <v>73000</v>
      </c>
      <c r="J11" s="38">
        <f t="shared" ref="J11:J13" si="2">I11*1.2</f>
        <v>87600</v>
      </c>
      <c r="K11" s="38">
        <f t="shared" ref="K11:K13" si="3">L11*100/120</f>
        <v>0</v>
      </c>
      <c r="L11" s="39"/>
      <c r="M11" s="34" t="s">
        <v>21</v>
      </c>
      <c r="N11" s="42"/>
      <c r="O11" s="43"/>
    </row>
    <row r="12" spans="1:15" ht="114" customHeight="1" x14ac:dyDescent="0.25">
      <c r="A12" s="50">
        <v>4</v>
      </c>
      <c r="B12" s="51">
        <v>1025719</v>
      </c>
      <c r="C12" s="52" t="s">
        <v>35</v>
      </c>
      <c r="D12" s="53" t="s">
        <v>45</v>
      </c>
      <c r="E12" s="54" t="s">
        <v>46</v>
      </c>
      <c r="F12" s="52" t="s">
        <v>43</v>
      </c>
      <c r="G12" s="55" t="s">
        <v>7</v>
      </c>
      <c r="H12" s="54">
        <v>1</v>
      </c>
      <c r="I12" s="56">
        <v>38000</v>
      </c>
      <c r="J12" s="56">
        <f t="shared" si="2"/>
        <v>45600</v>
      </c>
      <c r="K12" s="56">
        <f t="shared" si="3"/>
        <v>0</v>
      </c>
      <c r="L12" s="57"/>
      <c r="M12" s="52" t="s">
        <v>21</v>
      </c>
      <c r="N12" s="58"/>
      <c r="O12" s="43"/>
    </row>
    <row r="13" spans="1:15" ht="114" customHeight="1" x14ac:dyDescent="0.25">
      <c r="A13" s="50">
        <v>6</v>
      </c>
      <c r="B13" s="51">
        <v>1025719</v>
      </c>
      <c r="C13" s="52" t="s">
        <v>35</v>
      </c>
      <c r="D13" s="53" t="s">
        <v>45</v>
      </c>
      <c r="E13" s="54" t="s">
        <v>46</v>
      </c>
      <c r="F13" s="52" t="s">
        <v>43</v>
      </c>
      <c r="G13" s="55" t="s">
        <v>7</v>
      </c>
      <c r="H13" s="54">
        <v>1</v>
      </c>
      <c r="I13" s="56">
        <v>38000</v>
      </c>
      <c r="J13" s="56">
        <f t="shared" si="2"/>
        <v>45600</v>
      </c>
      <c r="K13" s="56">
        <f t="shared" si="3"/>
        <v>0</v>
      </c>
      <c r="L13" s="57"/>
      <c r="M13" s="52" t="s">
        <v>21</v>
      </c>
      <c r="N13" s="58"/>
      <c r="O13" s="44"/>
    </row>
    <row r="14" spans="1:15" ht="34.9" customHeight="1" x14ac:dyDescent="0.25">
      <c r="A14" s="26" t="s">
        <v>11</v>
      </c>
      <c r="B14" s="27"/>
      <c r="C14" s="27"/>
      <c r="D14" s="27"/>
      <c r="E14" s="27"/>
      <c r="F14" s="27"/>
      <c r="G14" s="27"/>
      <c r="H14" s="28"/>
      <c r="I14" s="45"/>
      <c r="J14" s="38"/>
      <c r="K14" s="46">
        <f>SUM(K9:K13)</f>
        <v>0</v>
      </c>
      <c r="L14" s="47">
        <f>SUM(L9:L13)</f>
        <v>0</v>
      </c>
      <c r="M14" s="34"/>
      <c r="N14" s="48"/>
      <c r="O14" s="49"/>
    </row>
    <row r="15" spans="1:15" ht="39.75" customHeight="1" x14ac:dyDescent="0.25">
      <c r="A15" s="2"/>
      <c r="B15" s="1"/>
      <c r="C15" s="1"/>
      <c r="D15" s="1"/>
      <c r="E15" s="1"/>
      <c r="F15" s="1"/>
      <c r="G15" s="1"/>
      <c r="H15" s="1"/>
    </row>
    <row r="16" spans="1:15" ht="28.9" customHeight="1" x14ac:dyDescent="0.3">
      <c r="A16" s="4" t="s">
        <v>27</v>
      </c>
      <c r="B16" s="10"/>
      <c r="C16" s="10"/>
      <c r="D16" s="10"/>
      <c r="E16" s="10"/>
      <c r="F16" s="20">
        <f>K14</f>
        <v>0</v>
      </c>
      <c r="G16" s="10"/>
      <c r="H16" s="10"/>
      <c r="I16" s="12"/>
      <c r="J16" s="12"/>
      <c r="K16" s="12"/>
      <c r="L16" s="18"/>
      <c r="M16" s="12"/>
      <c r="N16" s="12"/>
      <c r="O16" s="12"/>
    </row>
    <row r="17" spans="1:15" ht="23.45" customHeight="1" x14ac:dyDescent="0.3">
      <c r="A17" s="4" t="s">
        <v>31</v>
      </c>
      <c r="B17" s="10"/>
      <c r="C17" s="10"/>
      <c r="D17" s="10"/>
      <c r="E17" s="10"/>
      <c r="F17" s="20">
        <f>L14-K14</f>
        <v>0</v>
      </c>
      <c r="G17" s="10"/>
      <c r="H17" s="10"/>
      <c r="I17" s="12"/>
      <c r="J17" s="12"/>
      <c r="K17" s="12"/>
      <c r="L17" s="12"/>
      <c r="M17" s="12"/>
      <c r="N17" s="12"/>
      <c r="O17" s="12"/>
    </row>
    <row r="18" spans="1:15" ht="28.9" customHeight="1" x14ac:dyDescent="0.25">
      <c r="A18" s="4" t="s">
        <v>34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ht="21" customHeight="1" x14ac:dyDescent="0.3">
      <c r="A19" s="4" t="s">
        <v>19</v>
      </c>
      <c r="B19" s="10"/>
      <c r="C19" s="10"/>
      <c r="D19" s="10"/>
      <c r="E19" s="10"/>
      <c r="F19" s="10"/>
      <c r="G19" s="10"/>
      <c r="H19" s="10"/>
      <c r="I19" s="12"/>
      <c r="J19" s="12"/>
      <c r="K19" s="12"/>
      <c r="L19" s="12"/>
      <c r="M19" s="12"/>
      <c r="N19" s="12"/>
      <c r="O19" s="12"/>
    </row>
    <row r="20" spans="1:15" ht="20.25" x14ac:dyDescent="0.3">
      <c r="A20" s="4" t="s">
        <v>12</v>
      </c>
      <c r="B20" s="10"/>
      <c r="C20" s="10"/>
      <c r="D20" s="10"/>
      <c r="E20" s="10"/>
      <c r="F20" s="10"/>
      <c r="G20" s="10"/>
      <c r="H20" s="10"/>
      <c r="I20" s="12"/>
      <c r="J20" s="12"/>
      <c r="K20" s="12"/>
      <c r="L20" s="12"/>
      <c r="M20" s="12"/>
      <c r="N20" s="12"/>
      <c r="O20" s="12"/>
    </row>
    <row r="21" spans="1:15" ht="20.25" x14ac:dyDescent="0.3">
      <c r="A21" s="4"/>
      <c r="B21" s="10" t="s">
        <v>13</v>
      </c>
      <c r="C21" s="10"/>
      <c r="D21" s="10"/>
      <c r="E21" s="10"/>
      <c r="F21" s="10"/>
      <c r="G21" s="10"/>
      <c r="H21" s="10"/>
      <c r="I21" s="12"/>
      <c r="J21" s="12"/>
      <c r="K21" s="12"/>
      <c r="L21" s="12"/>
      <c r="M21" s="12"/>
      <c r="N21" s="12"/>
      <c r="O21" s="12"/>
    </row>
    <row r="22" spans="1:15" ht="27" customHeight="1" x14ac:dyDescent="0.25">
      <c r="A22" s="17" t="s">
        <v>26</v>
      </c>
      <c r="B22" s="16"/>
      <c r="C22" s="16"/>
      <c r="D22" s="16"/>
      <c r="E22" s="16"/>
      <c r="F22" s="16"/>
      <c r="G22" s="16"/>
      <c r="H22" s="16"/>
      <c r="I22" s="16"/>
      <c r="J22" s="19"/>
      <c r="K22" s="19"/>
      <c r="L22" s="16"/>
      <c r="M22" s="16"/>
      <c r="N22" s="16"/>
      <c r="O22" s="16"/>
    </row>
    <row r="23" spans="1:15" ht="49.15" customHeight="1" x14ac:dyDescent="0.25">
      <c r="A23" s="25" t="s">
        <v>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17"/>
      <c r="O23" s="17"/>
    </row>
    <row r="24" spans="1:15" ht="42.6" customHeight="1" x14ac:dyDescent="0.25">
      <c r="A24" s="8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21" thickBot="1" x14ac:dyDescent="0.3">
      <c r="A25" s="24"/>
      <c r="B25" s="24"/>
      <c r="C25" s="24"/>
      <c r="D25" s="24"/>
      <c r="E25" s="24"/>
      <c r="F25" s="4"/>
      <c r="G25" s="4"/>
      <c r="H25" s="4"/>
      <c r="I25" s="14"/>
      <c r="J25" s="14"/>
      <c r="K25" s="14"/>
      <c r="L25" s="14"/>
      <c r="M25" s="14"/>
      <c r="N25" s="14"/>
      <c r="O25" s="14"/>
    </row>
    <row r="26" spans="1:15" ht="20.25" x14ac:dyDescent="0.25">
      <c r="A26" s="23" t="s">
        <v>14</v>
      </c>
      <c r="B26" s="23"/>
      <c r="C26" s="23"/>
      <c r="D26" s="23"/>
      <c r="E26" s="23"/>
      <c r="F26" s="4"/>
      <c r="G26" s="4"/>
      <c r="H26" s="4"/>
      <c r="I26" s="13" t="s">
        <v>15</v>
      </c>
      <c r="J26" s="13"/>
      <c r="K26" s="13"/>
      <c r="L26" s="13"/>
      <c r="M26" s="13"/>
      <c r="N26" s="13"/>
      <c r="O26" s="13"/>
    </row>
    <row r="27" spans="1:15" ht="20.25" x14ac:dyDescent="0.25">
      <c r="A27" s="8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21" thickBot="1" x14ac:dyDescent="0.3">
      <c r="A28" s="8"/>
      <c r="B28" s="4"/>
      <c r="C28" s="4"/>
      <c r="D28" s="4"/>
      <c r="E28" s="4"/>
      <c r="F28" s="4"/>
      <c r="G28" s="4"/>
      <c r="H28" s="4"/>
      <c r="I28" s="14"/>
      <c r="J28" s="14"/>
      <c r="K28" s="14"/>
      <c r="L28" s="14"/>
      <c r="M28" s="14"/>
      <c r="N28" s="14"/>
      <c r="O28" s="14"/>
    </row>
    <row r="29" spans="1:15" ht="20.25" x14ac:dyDescent="0.25">
      <c r="A29" s="8"/>
      <c r="B29" s="4"/>
      <c r="C29" s="4"/>
      <c r="D29" s="4"/>
      <c r="E29" s="4"/>
      <c r="F29" s="4"/>
      <c r="G29" s="4"/>
      <c r="H29" s="4"/>
      <c r="I29" s="13" t="s">
        <v>16</v>
      </c>
      <c r="J29" s="13"/>
      <c r="K29" s="13"/>
      <c r="L29" s="13"/>
      <c r="M29" s="13"/>
      <c r="N29" s="13"/>
      <c r="O29" s="13"/>
    </row>
  </sheetData>
  <mergeCells count="10">
    <mergeCell ref="A26:E26"/>
    <mergeCell ref="A25:E25"/>
    <mergeCell ref="A23:M23"/>
    <mergeCell ref="A14:H14"/>
    <mergeCell ref="A2:O2"/>
    <mergeCell ref="A3:O3"/>
    <mergeCell ref="A4:O4"/>
    <mergeCell ref="A5:O5"/>
    <mergeCell ref="A6:O6"/>
    <mergeCell ref="O9:O13"/>
  </mergeCells>
  <pageMargins left="0.31496062992125984" right="0.31496062992125984" top="0.55118110236220474" bottom="0.55118110236220474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A3FABC-6DFC-41DC-9FC4-FDA81830B77F}"/>
</file>

<file path=customXml/itemProps2.xml><?xml version="1.0" encoding="utf-8"?>
<ds:datastoreItem xmlns:ds="http://schemas.openxmlformats.org/officeDocument/2006/customXml" ds:itemID="{3CBF9652-AFDB-44C2-A728-5D711C167690}"/>
</file>

<file path=customXml/itemProps3.xml><?xml version="1.0" encoding="utf-8"?>
<ds:datastoreItem xmlns:ds="http://schemas.openxmlformats.org/officeDocument/2006/customXml" ds:itemID="{F21A399D-E147-4451-83CF-D4DC41AA5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prok0301</cp:lastModifiedBy>
  <cp:lastPrinted>2019-12-03T11:30:48Z</cp:lastPrinted>
  <dcterms:created xsi:type="dcterms:W3CDTF">2016-10-11T08:44:59Z</dcterms:created>
  <dcterms:modified xsi:type="dcterms:W3CDTF">2019-12-03T11:37:25Z</dcterms:modified>
</cp:coreProperties>
</file>